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<sst xmlns="http://schemas.openxmlformats.org/spreadsheetml/2006/main" count="66" uniqueCount="49">
  <si>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LP</t>
  </si>
  <si>
    <t>ilość</t>
  </si>
  <si>
    <t>wartość</t>
  </si>
  <si>
    <t>brama garażowa</t>
  </si>
  <si>
    <t>Powierzchnia połaci dachowych</t>
  </si>
  <si>
    <t>RAZEM</t>
  </si>
  <si>
    <t xml:space="preserve">                                                                                                                     </t>
  </si>
  <si>
    <t>szt.</t>
  </si>
  <si>
    <t>technologia</t>
  </si>
  <si>
    <t>Wykopy pod ławy betonowe</t>
  </si>
  <si>
    <t>Ławy fundamentowe</t>
  </si>
  <si>
    <t>Ściany fundamentowe</t>
  </si>
  <si>
    <t>bloczki betonowe</t>
  </si>
  <si>
    <t>Schody</t>
  </si>
  <si>
    <t>drewniane/wylewane/stalowe</t>
  </si>
  <si>
    <t>Strop</t>
  </si>
  <si>
    <t>Kominy</t>
  </si>
  <si>
    <t>poziome</t>
  </si>
  <si>
    <t>Ściany zewnętrzne</t>
  </si>
  <si>
    <t>SILKA M-24</t>
  </si>
  <si>
    <t>Ściany wewnętrzne</t>
  </si>
  <si>
    <t xml:space="preserve">Ściany działowe:            </t>
  </si>
  <si>
    <t>płyty G.K.</t>
  </si>
  <si>
    <t>SILKA M-8</t>
  </si>
  <si>
    <t>SCHIEDEL</t>
  </si>
  <si>
    <t>Więźba dachowa drewniana</t>
  </si>
  <si>
    <t>betonowe</t>
  </si>
  <si>
    <t>Chude posadzki</t>
  </si>
  <si>
    <t>Schody zewnętrzne i tarasy</t>
  </si>
  <si>
    <t>HORMANN</t>
  </si>
  <si>
    <t>Stolarka wewnętrzna</t>
  </si>
  <si>
    <t>jed.</t>
  </si>
  <si>
    <t>TERMO-W</t>
  </si>
  <si>
    <t>2xpapa</t>
  </si>
  <si>
    <t>SILKA M-24 + ECOROCK-L 12cm</t>
  </si>
  <si>
    <t>Słupy żelbetowe, podciągi i wieńce</t>
  </si>
  <si>
    <t>beton</t>
  </si>
  <si>
    <t>dachówka BRAAS</t>
  </si>
  <si>
    <t>ADRIA  DA-007</t>
  </si>
  <si>
    <t>36,61+4,2</t>
  </si>
  <si>
    <t>m2</t>
  </si>
  <si>
    <t>TERIWA</t>
  </si>
  <si>
    <t>stolarka zewn + okna połaciowe</t>
  </si>
  <si>
    <t>m3</t>
  </si>
  <si>
    <t>Stolarka zewnętrzna: (okienna i drzwiowa)</t>
  </si>
  <si>
    <t>Izolacje ścian fundamentowych:  pionowe</t>
  </si>
  <si>
    <t>Kosztorys opracowała Pracownia Architektury ARCHTIM - Koszalin</t>
  </si>
  <si>
    <t>Instalacje sanitarne</t>
  </si>
  <si>
    <t>Instalacje elektryczne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</si>
</sst>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>
        <color indexed="22"/>
      </bottom>
    </border>
    <border>
      <left style="double"/>
      <right style="double"/>
      <top style="hair">
        <color indexed="22"/>
      </top>
      <bottom style="thin"/>
    </border>
    <border>
      <left style="double"/>
      <right style="double"/>
      <top style="hair">
        <color indexed="22"/>
      </top>
      <bottom style="hair">
        <color indexed="22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="161" zoomScaleNormal="161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3.25390625" style="1" customWidth="1"/>
    <col min="3" max="3" width="28.125" style="3" customWidth="1"/>
    <col min="4" max="4" width="27.00390625" style="4" customWidth="1"/>
    <col min="5" max="5" width="6.125" style="4" customWidth="1"/>
    <col min="6" max="6" width="8.00390625" style="4" customWidth="1"/>
    <col min="7" max="7" width="9.125" style="4" customWidth="1"/>
    <col min="8" max="8" width="10.75390625" style="1" bestFit="1" customWidth="1"/>
    <col min="9" max="16384" width="9.125" style="1" customWidth="1"/>
  </cols>
  <sheetData>
    <row r="2" spans="2:8" ht="11.25" customHeight="1" thickBot="1">
      <c r="B2" s="33" t="s">
        <v>38</v>
      </c>
      <c r="C2" s="33"/>
      <c r="D2" s="33"/>
      <c r="E2" s="33"/>
      <c r="F2" s="33"/>
      <c r="G2" s="33"/>
      <c r="H2" s="2"/>
    </row>
    <row r="3" spans="2:7" ht="12" customHeight="1" thickBot="1" thickTop="1">
      <c r="B3" s="25" t="s">
        <v>0</v>
      </c>
      <c r="C3" s="26"/>
      <c r="D3" s="26" t="s">
        <v>8</v>
      </c>
      <c r="E3" s="26" t="s">
        <v>31</v>
      </c>
      <c r="F3" s="26" t="s">
        <v>1</v>
      </c>
      <c r="G3" s="26" t="s">
        <v>2</v>
      </c>
    </row>
    <row r="4" spans="2:7" ht="12" thickTop="1">
      <c r="B4" s="19">
        <v>1</v>
      </c>
      <c r="C4" s="12" t="s">
        <v>9</v>
      </c>
      <c r="D4" s="6"/>
      <c r="E4" s="6" t="s">
        <v>43</v>
      </c>
      <c r="F4" s="6">
        <v>146.5</v>
      </c>
      <c r="G4" s="34"/>
    </row>
    <row r="5" spans="2:7" ht="11.25">
      <c r="B5" s="20">
        <v>2</v>
      </c>
      <c r="C5" s="13" t="s">
        <v>10</v>
      </c>
      <c r="D5" s="7" t="s">
        <v>26</v>
      </c>
      <c r="E5" s="7" t="s">
        <v>43</v>
      </c>
      <c r="F5" s="7">
        <v>9.57</v>
      </c>
      <c r="G5" s="35">
        <v>2011</v>
      </c>
    </row>
    <row r="6" spans="2:7" ht="11.25">
      <c r="B6" s="20">
        <v>3</v>
      </c>
      <c r="C6" s="13" t="s">
        <v>11</v>
      </c>
      <c r="D6" s="7" t="s">
        <v>12</v>
      </c>
      <c r="E6" s="7" t="s">
        <v>43</v>
      </c>
      <c r="F6" s="7">
        <v>27.42</v>
      </c>
      <c r="G6" s="35">
        <v>5190</v>
      </c>
    </row>
    <row r="7" spans="2:7" ht="11.25">
      <c r="B7" s="20">
        <v>4</v>
      </c>
      <c r="C7" s="13" t="s">
        <v>27</v>
      </c>
      <c r="D7" s="7"/>
      <c r="E7" s="7" t="s">
        <v>40</v>
      </c>
      <c r="F7" s="7">
        <v>487</v>
      </c>
      <c r="G7" s="35">
        <v>5805</v>
      </c>
    </row>
    <row r="8" spans="2:7" ht="11.25">
      <c r="B8" s="21">
        <v>5</v>
      </c>
      <c r="C8" s="14" t="s">
        <v>45</v>
      </c>
      <c r="D8" s="8" t="s">
        <v>32</v>
      </c>
      <c r="E8" s="8" t="s">
        <v>40</v>
      </c>
      <c r="F8" s="8">
        <v>108.1</v>
      </c>
      <c r="G8" s="36">
        <v>571</v>
      </c>
    </row>
    <row r="9" spans="2:7" ht="11.25">
      <c r="B9" s="22"/>
      <c r="C9" s="15" t="s">
        <v>17</v>
      </c>
      <c r="D9" s="9" t="s">
        <v>33</v>
      </c>
      <c r="E9" s="9" t="s">
        <v>40</v>
      </c>
      <c r="F9" s="9">
        <v>31.9</v>
      </c>
      <c r="G9" s="37">
        <v>213</v>
      </c>
    </row>
    <row r="10" spans="2:7" ht="11.25">
      <c r="B10" s="27">
        <v>6</v>
      </c>
      <c r="C10" s="28" t="s">
        <v>18</v>
      </c>
      <c r="D10" s="7" t="s">
        <v>34</v>
      </c>
      <c r="E10" s="7" t="s">
        <v>40</v>
      </c>
      <c r="F10" s="7">
        <v>132.62</v>
      </c>
      <c r="G10" s="35">
        <v>11164</v>
      </c>
    </row>
    <row r="11" spans="2:7" ht="11.25">
      <c r="B11" s="20">
        <v>7</v>
      </c>
      <c r="C11" s="13" t="s">
        <v>20</v>
      </c>
      <c r="D11" s="7" t="s">
        <v>19</v>
      </c>
      <c r="E11" s="7" t="s">
        <v>40</v>
      </c>
      <c r="F11" s="7">
        <v>28.8</v>
      </c>
      <c r="G11" s="35">
        <v>1005</v>
      </c>
    </row>
    <row r="12" spans="2:7" ht="11.25">
      <c r="B12" s="21">
        <v>8</v>
      </c>
      <c r="C12" s="14" t="s">
        <v>21</v>
      </c>
      <c r="D12" s="8" t="s">
        <v>22</v>
      </c>
      <c r="E12" s="8" t="s">
        <v>40</v>
      </c>
      <c r="F12" s="8">
        <v>54.46</v>
      </c>
      <c r="G12" s="36">
        <v>1171</v>
      </c>
    </row>
    <row r="13" spans="2:7" ht="11.25">
      <c r="B13" s="22"/>
      <c r="C13" s="15"/>
      <c r="D13" s="9" t="s">
        <v>23</v>
      </c>
      <c r="E13" s="9" t="s">
        <v>40</v>
      </c>
      <c r="F13" s="9">
        <v>16.3</v>
      </c>
      <c r="G13" s="37">
        <v>209</v>
      </c>
    </row>
    <row r="14" spans="2:7" ht="11.25">
      <c r="B14" s="20">
        <v>9</v>
      </c>
      <c r="C14" s="13" t="s">
        <v>13</v>
      </c>
      <c r="D14" s="7" t="s">
        <v>14</v>
      </c>
      <c r="E14" s="7" t="s">
        <v>7</v>
      </c>
      <c r="F14" s="7">
        <v>16</v>
      </c>
      <c r="G14" s="35">
        <v>2464</v>
      </c>
    </row>
    <row r="15" spans="2:7" ht="11.25">
      <c r="B15" s="20">
        <v>10</v>
      </c>
      <c r="C15" s="13" t="s">
        <v>15</v>
      </c>
      <c r="D15" s="7" t="s">
        <v>41</v>
      </c>
      <c r="E15" s="7" t="s">
        <v>40</v>
      </c>
      <c r="F15" s="7">
        <v>62.08</v>
      </c>
      <c r="G15" s="35">
        <v>2355</v>
      </c>
    </row>
    <row r="16" spans="2:7" ht="11.25">
      <c r="B16" s="20">
        <v>11</v>
      </c>
      <c r="C16" s="13" t="s">
        <v>35</v>
      </c>
      <c r="D16" s="7"/>
      <c r="E16" s="7" t="s">
        <v>43</v>
      </c>
      <c r="F16" s="7">
        <v>8.61</v>
      </c>
      <c r="G16" s="35">
        <v>1331</v>
      </c>
    </row>
    <row r="17" spans="2:7" ht="11.25">
      <c r="B17" s="20">
        <v>12</v>
      </c>
      <c r="C17" s="13" t="s">
        <v>16</v>
      </c>
      <c r="D17" s="7" t="s">
        <v>24</v>
      </c>
      <c r="E17" s="7" t="s">
        <v>7</v>
      </c>
      <c r="F17" s="7">
        <v>69</v>
      </c>
      <c r="G17" s="35">
        <v>4125</v>
      </c>
    </row>
    <row r="18" spans="2:7" ht="11.25">
      <c r="B18" s="20">
        <v>13</v>
      </c>
      <c r="C18" s="13" t="s">
        <v>28</v>
      </c>
      <c r="D18" s="7" t="s">
        <v>36</v>
      </c>
      <c r="E18" s="7" t="s">
        <v>40</v>
      </c>
      <c r="F18" s="7">
        <v>49.43</v>
      </c>
      <c r="G18" s="35">
        <v>1488</v>
      </c>
    </row>
    <row r="19" spans="2:7" ht="11.25">
      <c r="B19" s="20">
        <v>14</v>
      </c>
      <c r="C19" s="13" t="s">
        <v>25</v>
      </c>
      <c r="D19" s="7"/>
      <c r="E19" s="7" t="s">
        <v>43</v>
      </c>
      <c r="F19" s="7">
        <v>6.52</v>
      </c>
      <c r="G19" s="35">
        <v>3761</v>
      </c>
    </row>
    <row r="20" spans="2:7" ht="11.25">
      <c r="B20" s="21">
        <v>15</v>
      </c>
      <c r="C20" s="14" t="s">
        <v>44</v>
      </c>
      <c r="D20" s="8" t="s">
        <v>42</v>
      </c>
      <c r="E20" s="8" t="s">
        <v>40</v>
      </c>
      <c r="F20" s="8" t="s">
        <v>39</v>
      </c>
      <c r="G20" s="36">
        <v>18745</v>
      </c>
    </row>
    <row r="21" spans="2:7" ht="11.25">
      <c r="B21" s="23"/>
      <c r="C21" s="16" t="s">
        <v>3</v>
      </c>
      <c r="D21" s="10" t="s">
        <v>29</v>
      </c>
      <c r="E21" s="10" t="s">
        <v>40</v>
      </c>
      <c r="F21" s="10">
        <v>5.28</v>
      </c>
      <c r="G21" s="38">
        <v>1917</v>
      </c>
    </row>
    <row r="22" spans="2:7" ht="11.25">
      <c r="B22" s="22"/>
      <c r="C22" s="17" t="s">
        <v>30</v>
      </c>
      <c r="D22" s="9"/>
      <c r="E22" s="9" t="s">
        <v>40</v>
      </c>
      <c r="F22" s="9">
        <v>16.8</v>
      </c>
      <c r="G22" s="37">
        <v>3064</v>
      </c>
    </row>
    <row r="23" spans="2:7" ht="11.25">
      <c r="B23" s="20">
        <v>16</v>
      </c>
      <c r="C23" s="13" t="s">
        <v>4</v>
      </c>
      <c r="D23" s="7" t="s">
        <v>37</v>
      </c>
      <c r="E23" s="7" t="s">
        <v>40</v>
      </c>
      <c r="F23" s="7">
        <v>181</v>
      </c>
      <c r="G23" s="35">
        <v>4436</v>
      </c>
    </row>
    <row r="24" spans="2:7" ht="11.25">
      <c r="B24" s="20">
        <v>17</v>
      </c>
      <c r="C24" s="13" t="s">
        <v>47</v>
      </c>
      <c r="D24" s="7"/>
      <c r="E24" s="7"/>
      <c r="F24" s="7"/>
      <c r="G24" s="35">
        <f>SUM(G5:G23)*0.15</f>
        <v>10653.75</v>
      </c>
    </row>
    <row r="25" spans="2:7" ht="12" thickBot="1">
      <c r="B25" s="24">
        <v>18</v>
      </c>
      <c r="C25" s="18" t="s">
        <v>48</v>
      </c>
      <c r="D25" s="11"/>
      <c r="E25" s="11"/>
      <c r="F25" s="11"/>
      <c r="G25" s="39">
        <f>SUM(G5:G23)*0.1</f>
        <v>7102.5</v>
      </c>
    </row>
    <row r="26" spans="3:7" ht="12.75" thickBot="1" thickTop="1">
      <c r="C26" s="1"/>
      <c r="D26" s="3"/>
      <c r="E26" s="4" t="s">
        <v>6</v>
      </c>
      <c r="F26" s="5" t="s">
        <v>5</v>
      </c>
      <c r="G26" s="40">
        <f>SUM(G4:G25)</f>
        <v>88781.25</v>
      </c>
    </row>
    <row r="27" spans="2:8" ht="13.5" thickTop="1">
      <c r="B27" s="31" t="s">
        <v>46</v>
      </c>
      <c r="C27" s="32"/>
      <c r="D27" s="32"/>
      <c r="E27" s="32"/>
      <c r="F27" s="32"/>
      <c r="G27" s="32"/>
      <c r="H27" s="4"/>
    </row>
    <row r="28" spans="3:7" ht="11.25">
      <c r="C28" s="1"/>
      <c r="D28" s="1"/>
      <c r="E28" s="1"/>
      <c r="F28" s="1"/>
      <c r="G28" s="1"/>
    </row>
    <row r="29" spans="2:9" ht="12.75">
      <c r="B29" s="30"/>
      <c r="C29" s="30"/>
      <c r="D29" s="30"/>
      <c r="E29" s="30"/>
      <c r="F29" s="30"/>
      <c r="G29" s="30"/>
      <c r="H29" s="29"/>
      <c r="I29" s="29"/>
    </row>
  </sheetData>
  <mergeCells count="2">
    <mergeCell ref="B27:G27"/>
    <mergeCell ref="B2:G2"/>
  </mergeCells>
  <printOptions/>
  <pageMargins left="0.75" right="0.35" top="0.52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2003-03-26T16:51:47Z</cp:lastPrinted>
  <dcterms:created xsi:type="dcterms:W3CDTF">2002-06-10T08:10:37Z</dcterms:created>
  <dcterms:modified xsi:type="dcterms:W3CDTF">2002-08-20T12:26:29Z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